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0885efba4509ae/Desktop/"/>
    </mc:Choice>
  </mc:AlternateContent>
  <xr:revisionPtr revIDLastSave="97" documentId="8_{CCC4D915-131D-43A8-A7D3-06E26EAB445D}" xr6:coauthVersionLast="44" xr6:coauthVersionMax="44" xr10:uidLastSave="{F01FB143-2380-4C56-A1EA-C48D3C5E7337}"/>
  <bookViews>
    <workbookView xWindow="360" yWindow="345" windowWidth="36420" windowHeight="19995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E10" i="1"/>
  <c r="I27" i="1"/>
  <c r="E7" i="1"/>
  <c r="F11" i="1" l="1"/>
  <c r="F27" i="1" s="1"/>
  <c r="F29" i="1" s="1"/>
  <c r="F36" i="1" s="1"/>
  <c r="F38" i="1" s="1"/>
</calcChain>
</file>

<file path=xl/sharedStrings.xml><?xml version="1.0" encoding="utf-8"?>
<sst xmlns="http://schemas.openxmlformats.org/spreadsheetml/2006/main" count="36" uniqueCount="35">
  <si>
    <t>Britannia Square Residents' Association</t>
  </si>
  <si>
    <t>Income</t>
  </si>
  <si>
    <t>Expenditure</t>
  </si>
  <si>
    <t>Totals</t>
  </si>
  <si>
    <t>Ian Terry</t>
  </si>
  <si>
    <t>Treasurer</t>
  </si>
  <si>
    <t>…………………………………………</t>
  </si>
  <si>
    <t>Life @ £30</t>
  </si>
  <si>
    <t>Balance Sheet</t>
  </si>
  <si>
    <t>Subscriptions:</t>
  </si>
  <si>
    <t>Comments:</t>
  </si>
  <si>
    <t>Difference</t>
  </si>
  <si>
    <t>Worcester Civic Society subscription</t>
  </si>
  <si>
    <t>Annual @ £5</t>
  </si>
  <si>
    <t>Autumn 2018 Newsletter</t>
  </si>
  <si>
    <t>Spring 2019 Newsletter</t>
  </si>
  <si>
    <t>Bank Balance - 30 Sep 2018</t>
  </si>
  <si>
    <t>Upgrade from Annual to Life</t>
  </si>
  <si>
    <t>Life (special rate)</t>
  </si>
  <si>
    <t>2017/18 printing costs</t>
  </si>
  <si>
    <t>BSRA web site operational costs</t>
  </si>
  <si>
    <t>Photographic licenses for website (RH Sargeant)</t>
  </si>
  <si>
    <t>Sundry postage &amp; printing</t>
  </si>
  <si>
    <t>Summer Party costs</t>
  </si>
  <si>
    <t>Income deficit</t>
  </si>
  <si>
    <t xml:space="preserve"> Summary Income &amp; Expenditure Account for 1 October 2018 - 30 September 2019</t>
  </si>
  <si>
    <t>Xmas Carols net cost</t>
  </si>
  <si>
    <t>2018 AGM net cost</t>
  </si>
  <si>
    <t>Andrew Grant have ended their website sponsorship and a payment from NFU Mutual is awaited.</t>
  </si>
  <si>
    <t>Nevertheless the cumulative increase in our funds from website sponsorship has greatly improved</t>
  </si>
  <si>
    <t>our financial position and continues to allow investment in our historical images project.</t>
  </si>
  <si>
    <t>Website sponsorship - Knight Frank</t>
  </si>
  <si>
    <t>Our income has broadly kept pace with our expenditure, thanks to an influx of new residents and</t>
  </si>
  <si>
    <t>website sponsorship from Knight Frank.</t>
  </si>
  <si>
    <t>Bank Balance at 30 Sep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</si>
</sst>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d\ mmm\ yyyy"/>
  </numFmts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164" fontId="0" fillId="0" borderId="0" xfId="0" applyNumberFormat="1"/>
    <xf numFmtId="164" fontId="1" fillId="0" borderId="1" xfId="0" applyNumberFormat="1" applyFont="1" applyBorder="1"/>
    <xf numFmtId="164" fontId="3" fillId="0" borderId="1" xfId="0" applyNumberFormat="1" applyFont="1" applyBorder="1"/>
    <xf numFmtId="8" fontId="3" fillId="0" borderId="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0" fontId="0" fillId="0" borderId="2" xfId="0" applyBorder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left"/>
    </xf>
    <xf numFmtId="164" fontId="7" fillId="0" borderId="0" xfId="0" applyNumberFormat="1" applyFont="1"/>
    <xf numFmtId="164" fontId="7" fillId="0" borderId="3" xfId="0" applyNumberFormat="1" applyFont="1" applyBorder="1"/>
    <xf numFmtId="8" fontId="7" fillId="0" borderId="0" xfId="0" applyNumberFormat="1" applyFont="1"/>
    <xf numFmtId="0" fontId="7" fillId="0" borderId="0" xfId="0" quotePrefix="1" applyFont="1"/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39</xdr:row>
      <xdr:rowOff>0</xdr:rowOff>
    </xdr:from>
    <xdr:to>
      <xdr:col>7</xdr:col>
      <xdr:colOff>1790700</xdr:colOff>
      <xdr:row>46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0F28B8-D4AD-4C2F-8115-67DC8F071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381875"/>
          <a:ext cx="17907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1"/>
  <sheetViews>
    <sheetView tabSelected="1" workbookViewId="0">
      <selection activeCell="D39" sqref="D39"/>
    </sheetView>
  </sheetViews>
  <sheetFormatPr defaultRowHeight="12.75" x14ac:dyDescent="0.2"/>
  <cols>
    <col min="1" max="1" width="1.7109375" customWidth="1"/>
    <col min="2" max="2" width="58.42578125" customWidth="1"/>
    <col min="3" max="3" width="3.7109375" customWidth="1"/>
    <col min="4" max="4" width="29.5703125" bestFit="1" customWidth="1"/>
    <col min="5" max="5" width="9.5703125" bestFit="1" customWidth="1"/>
    <col min="6" max="6" width="11.42578125" bestFit="1" customWidth="1"/>
    <col min="7" max="7" width="3.85546875" customWidth="1"/>
    <col min="8" max="8" width="51" bestFit="1" customWidth="1"/>
    <col min="9" max="9" width="14.140625" bestFit="1" customWidth="1"/>
    <col min="10" max="10" width="20.28515625" bestFit="1" customWidth="1"/>
    <col min="11" max="11" width="47.42578125" bestFit="1" customWidth="1"/>
  </cols>
  <sheetData>
    <row r="1" spans="2:11" s="1" customFormat="1" ht="18" x14ac:dyDescent="0.25">
      <c r="B1" s="19" t="s">
        <v>0</v>
      </c>
      <c r="C1" s="19"/>
      <c r="D1" s="19"/>
      <c r="E1" s="19"/>
      <c r="F1" s="19"/>
      <c r="G1" s="19"/>
      <c r="H1" s="19"/>
      <c r="I1" s="19"/>
    </row>
    <row r="3" spans="2:11" s="1" customFormat="1" ht="15.75" x14ac:dyDescent="0.25">
      <c r="B3" s="18" t="s">
        <v>25</v>
      </c>
      <c r="C3" s="18"/>
      <c r="D3" s="18"/>
      <c r="E3" s="18"/>
      <c r="F3" s="18"/>
      <c r="G3" s="18"/>
      <c r="H3" s="18"/>
      <c r="I3" s="18"/>
    </row>
    <row r="4" spans="2:11" x14ac:dyDescent="0.2">
      <c r="I4" s="2"/>
    </row>
    <row r="5" spans="2:11" s="1" customFormat="1" ht="15.75" x14ac:dyDescent="0.25">
      <c r="B5" s="1" t="s">
        <v>1</v>
      </c>
      <c r="H5" s="1" t="s">
        <v>2</v>
      </c>
      <c r="I5" s="2"/>
      <c r="J5" s="6"/>
    </row>
    <row r="6" spans="2:11" s="1" customFormat="1" ht="15.75" x14ac:dyDescent="0.25">
      <c r="I6" s="2"/>
      <c r="J6" s="6"/>
    </row>
    <row r="7" spans="2:11" s="11" customFormat="1" ht="15" x14ac:dyDescent="0.2">
      <c r="B7" s="11" t="s">
        <v>9</v>
      </c>
      <c r="C7" s="11">
        <v>4</v>
      </c>
      <c r="D7" s="11" t="s">
        <v>7</v>
      </c>
      <c r="E7" s="13">
        <f>C7*30</f>
        <v>120</v>
      </c>
      <c r="H7" s="11" t="s">
        <v>19</v>
      </c>
      <c r="I7" s="2">
        <v>3.6</v>
      </c>
      <c r="J7" s="6"/>
    </row>
    <row r="8" spans="2:11" s="11" customFormat="1" ht="15" x14ac:dyDescent="0.2">
      <c r="B8"/>
      <c r="C8" s="11">
        <v>1</v>
      </c>
      <c r="D8" s="11" t="s">
        <v>17</v>
      </c>
      <c r="E8" s="13">
        <v>25</v>
      </c>
      <c r="F8"/>
      <c r="I8" s="2"/>
      <c r="J8" s="6"/>
    </row>
    <row r="9" spans="2:11" s="11" customFormat="1" ht="15" x14ac:dyDescent="0.2">
      <c r="B9"/>
      <c r="C9" s="11">
        <v>1</v>
      </c>
      <c r="D9" s="11" t="s">
        <v>18</v>
      </c>
      <c r="E9" s="13">
        <v>20</v>
      </c>
      <c r="F9"/>
      <c r="H9" s="11" t="s">
        <v>12</v>
      </c>
      <c r="I9" s="2">
        <v>10</v>
      </c>
      <c r="J9" s="6"/>
    </row>
    <row r="10" spans="2:11" s="1" customFormat="1" ht="15.75" x14ac:dyDescent="0.25">
      <c r="B10" s="11"/>
      <c r="C10" s="11">
        <v>3</v>
      </c>
      <c r="D10" s="11" t="s">
        <v>13</v>
      </c>
      <c r="E10" s="13">
        <f>C10*5</f>
        <v>15</v>
      </c>
      <c r="F10" s="13"/>
      <c r="I10" s="2"/>
      <c r="J10" s="6"/>
    </row>
    <row r="11" spans="2:11" ht="15" x14ac:dyDescent="0.2">
      <c r="B11" s="11"/>
      <c r="C11" s="11"/>
      <c r="D11" s="11"/>
      <c r="E11" s="14"/>
      <c r="F11" s="14">
        <f>SUM(E7:E10)</f>
        <v>180</v>
      </c>
      <c r="H11" s="11" t="s">
        <v>27</v>
      </c>
      <c r="I11" s="2">
        <v>42.05</v>
      </c>
      <c r="J11" s="6"/>
    </row>
    <row r="12" spans="2:11" ht="15" x14ac:dyDescent="0.2">
      <c r="H12" s="11"/>
      <c r="I12" s="2"/>
      <c r="J12" s="7"/>
    </row>
    <row r="13" spans="2:11" ht="15" x14ac:dyDescent="0.2">
      <c r="B13" s="11"/>
      <c r="C13" s="11"/>
      <c r="D13" s="11"/>
      <c r="E13" s="11"/>
      <c r="F13" s="13"/>
      <c r="H13" s="11" t="s">
        <v>14</v>
      </c>
      <c r="I13" s="2">
        <v>50</v>
      </c>
      <c r="J13" s="6"/>
      <c r="K13" s="6"/>
    </row>
    <row r="14" spans="2:11" ht="15" x14ac:dyDescent="0.2">
      <c r="B14" s="11"/>
      <c r="C14" s="11"/>
      <c r="D14" s="11"/>
      <c r="E14" s="11"/>
      <c r="F14" s="13"/>
      <c r="H14" s="11"/>
      <c r="I14" s="2"/>
      <c r="J14" s="6"/>
      <c r="K14" s="6"/>
    </row>
    <row r="15" spans="2:11" ht="15" x14ac:dyDescent="0.2">
      <c r="B15" s="11"/>
      <c r="C15" s="11"/>
      <c r="D15" s="11"/>
      <c r="E15" s="11"/>
      <c r="F15" s="13"/>
      <c r="H15" s="11" t="s">
        <v>26</v>
      </c>
      <c r="I15" s="2">
        <v>32.869999999999997</v>
      </c>
      <c r="J15" s="6"/>
      <c r="K15" s="6"/>
    </row>
    <row r="16" spans="2:11" ht="15" x14ac:dyDescent="0.2">
      <c r="B16" s="11"/>
      <c r="C16" s="11"/>
      <c r="D16" s="11"/>
      <c r="E16" s="11"/>
      <c r="F16" s="11"/>
      <c r="H16" s="11"/>
      <c r="I16" s="2"/>
      <c r="J16" s="6"/>
      <c r="K16" s="6"/>
    </row>
    <row r="17" spans="2:11" ht="15" x14ac:dyDescent="0.2">
      <c r="B17" s="11" t="s">
        <v>31</v>
      </c>
      <c r="C17" s="11"/>
      <c r="D17" s="11"/>
      <c r="E17" s="11"/>
      <c r="F17" s="13">
        <v>200</v>
      </c>
      <c r="H17" s="11" t="s">
        <v>20</v>
      </c>
      <c r="I17" s="2">
        <v>79.06</v>
      </c>
      <c r="J17" s="7"/>
      <c r="K17" s="6"/>
    </row>
    <row r="18" spans="2:11" ht="15" x14ac:dyDescent="0.2">
      <c r="B18" s="11"/>
      <c r="C18" s="11"/>
      <c r="D18" s="11"/>
      <c r="E18" s="11"/>
      <c r="F18" s="13"/>
      <c r="H18" s="11"/>
      <c r="I18" s="2"/>
      <c r="J18" s="6"/>
      <c r="K18" s="6"/>
    </row>
    <row r="19" spans="2:11" ht="15" x14ac:dyDescent="0.2">
      <c r="B19" s="11"/>
      <c r="C19" s="11"/>
      <c r="D19" s="11"/>
      <c r="E19" s="11"/>
      <c r="F19" s="13"/>
      <c r="H19" s="11" t="s">
        <v>21</v>
      </c>
      <c r="I19" s="2">
        <v>138</v>
      </c>
      <c r="J19" s="6"/>
      <c r="K19" s="6"/>
    </row>
    <row r="20" spans="2:11" ht="15" x14ac:dyDescent="0.2">
      <c r="B20" s="11"/>
      <c r="C20" s="11"/>
      <c r="D20" s="11"/>
      <c r="E20" s="11"/>
      <c r="F20" s="13"/>
      <c r="H20" s="11"/>
      <c r="I20" s="2"/>
      <c r="J20" s="6"/>
      <c r="K20" s="6"/>
    </row>
    <row r="21" spans="2:11" ht="15" x14ac:dyDescent="0.2">
      <c r="B21" s="11"/>
      <c r="C21" s="11"/>
      <c r="D21" s="11"/>
      <c r="E21" s="11"/>
      <c r="F21" s="13"/>
      <c r="H21" s="11" t="s">
        <v>15</v>
      </c>
      <c r="I21" s="2">
        <v>50</v>
      </c>
      <c r="J21" s="6"/>
      <c r="K21" s="6"/>
    </row>
    <row r="22" spans="2:11" ht="15" x14ac:dyDescent="0.2">
      <c r="B22" s="11"/>
      <c r="C22" s="11"/>
      <c r="D22" s="11"/>
      <c r="E22" s="11"/>
      <c r="F22" s="13"/>
      <c r="H22" s="11"/>
      <c r="I22" s="2"/>
      <c r="J22" s="6"/>
      <c r="K22" s="6"/>
    </row>
    <row r="23" spans="2:11" ht="15" x14ac:dyDescent="0.2">
      <c r="B23" s="11"/>
      <c r="C23" s="11"/>
      <c r="D23" s="11"/>
      <c r="E23" s="11"/>
      <c r="F23" s="13"/>
      <c r="H23" s="11" t="s">
        <v>23</v>
      </c>
      <c r="I23" s="2">
        <v>33.75</v>
      </c>
      <c r="J23" s="6"/>
      <c r="K23" s="6"/>
    </row>
    <row r="24" spans="2:11" ht="15" x14ac:dyDescent="0.2">
      <c r="B24" s="11"/>
      <c r="C24" s="11"/>
      <c r="D24" s="11"/>
      <c r="E24" s="11"/>
      <c r="F24" s="13"/>
      <c r="H24" s="11"/>
      <c r="I24" s="2"/>
      <c r="J24" s="6"/>
      <c r="K24" s="6"/>
    </row>
    <row r="25" spans="2:11" ht="15" x14ac:dyDescent="0.2">
      <c r="B25" s="11"/>
      <c r="C25" s="11"/>
      <c r="D25" s="11"/>
      <c r="E25" s="11"/>
      <c r="F25" s="13"/>
      <c r="H25" s="11" t="s">
        <v>22</v>
      </c>
      <c r="I25" s="2">
        <v>1.45</v>
      </c>
      <c r="J25" s="6"/>
      <c r="K25" s="6"/>
    </row>
    <row r="26" spans="2:11" ht="15" x14ac:dyDescent="0.2">
      <c r="B26" s="11"/>
      <c r="C26" s="11"/>
      <c r="D26" s="11"/>
      <c r="E26" s="11"/>
      <c r="F26" s="13"/>
      <c r="H26" s="11"/>
      <c r="I26" s="2"/>
      <c r="J26" s="6"/>
    </row>
    <row r="27" spans="2:11" ht="15.75" x14ac:dyDescent="0.25">
      <c r="B27" s="1" t="s">
        <v>3</v>
      </c>
      <c r="C27" s="1"/>
      <c r="F27" s="4">
        <f>SUM(F7:F26)</f>
        <v>380</v>
      </c>
      <c r="H27" s="11"/>
      <c r="I27" s="4">
        <f>SUBTOTAL(9,I6:I26)</f>
        <v>440.78000000000003</v>
      </c>
    </row>
    <row r="28" spans="2:11" x14ac:dyDescent="0.2">
      <c r="F28" s="3"/>
      <c r="I28" s="2"/>
    </row>
    <row r="29" spans="2:11" ht="15.75" x14ac:dyDescent="0.25">
      <c r="B29" s="11" t="s">
        <v>11</v>
      </c>
      <c r="C29" s="6"/>
      <c r="F29" s="5">
        <f>F27-I27</f>
        <v>-60.78000000000003</v>
      </c>
      <c r="K29" s="2"/>
    </row>
    <row r="30" spans="2:11" x14ac:dyDescent="0.2">
      <c r="B30" s="9"/>
      <c r="C30" s="9"/>
      <c r="D30" s="9"/>
      <c r="E30" s="9"/>
      <c r="F30" s="9"/>
      <c r="G30" s="9"/>
      <c r="H30" s="9"/>
      <c r="I30" s="9"/>
    </row>
    <row r="32" spans="2:11" ht="15.75" x14ac:dyDescent="0.25">
      <c r="B32" s="1" t="s">
        <v>8</v>
      </c>
      <c r="C32" s="1"/>
      <c r="D32" s="1"/>
      <c r="E32" s="1"/>
      <c r="F32" s="1"/>
      <c r="H32" s="1"/>
      <c r="I32" s="1"/>
      <c r="K32" s="2"/>
    </row>
    <row r="33" spans="2:11" x14ac:dyDescent="0.2">
      <c r="J33" s="8"/>
      <c r="K33" s="2"/>
    </row>
    <row r="34" spans="2:11" s="1" customFormat="1" ht="15.75" x14ac:dyDescent="0.25">
      <c r="B34" s="11" t="s">
        <v>16</v>
      </c>
      <c r="C34" s="11"/>
      <c r="D34" s="11"/>
      <c r="E34" s="11"/>
      <c r="F34" s="13">
        <v>1772.23</v>
      </c>
      <c r="H34" s="11" t="s">
        <v>34</v>
      </c>
      <c r="I34" s="13">
        <v>1711.45</v>
      </c>
      <c r="J34" s="13"/>
      <c r="K34" s="12"/>
    </row>
    <row r="35" spans="2:11" ht="15" x14ac:dyDescent="0.2">
      <c r="B35" s="11"/>
      <c r="C35" s="11"/>
      <c r="D35" s="11"/>
      <c r="E35" s="11"/>
      <c r="F35" s="11"/>
      <c r="G35" s="11"/>
      <c r="H35" s="11"/>
      <c r="I35" s="13"/>
      <c r="J35" s="13"/>
      <c r="K35" s="2"/>
    </row>
    <row r="36" spans="2:11" ht="15" x14ac:dyDescent="0.2">
      <c r="B36" s="11" t="s">
        <v>24</v>
      </c>
      <c r="C36" s="11"/>
      <c r="D36" s="11"/>
      <c r="E36" s="11"/>
      <c r="F36" s="15">
        <f>F29</f>
        <v>-60.78000000000003</v>
      </c>
      <c r="G36" s="11"/>
      <c r="H36" s="16"/>
      <c r="I36" s="13"/>
      <c r="J36" s="13"/>
    </row>
    <row r="37" spans="2:11" ht="15" x14ac:dyDescent="0.2">
      <c r="B37" s="11"/>
      <c r="C37" s="11"/>
      <c r="D37" s="11"/>
      <c r="E37" s="11"/>
      <c r="F37" s="15"/>
      <c r="G37" s="11"/>
      <c r="H37" s="16"/>
      <c r="I37" s="13"/>
      <c r="J37" s="13"/>
    </row>
    <row r="38" spans="2:11" ht="15.75" x14ac:dyDescent="0.25">
      <c r="B38" s="1" t="s">
        <v>3</v>
      </c>
      <c r="C38" s="1"/>
      <c r="D38" s="11"/>
      <c r="E38" s="11"/>
      <c r="F38" s="4">
        <f>F34+F36</f>
        <v>1711.45</v>
      </c>
      <c r="G38" s="11"/>
      <c r="H38" s="11"/>
      <c r="I38" s="4">
        <f>SUM(I34:I37)</f>
        <v>1711.45</v>
      </c>
      <c r="K38" s="17"/>
    </row>
    <row r="39" spans="2:11" ht="15" x14ac:dyDescent="0.2">
      <c r="B39" s="11"/>
      <c r="C39" s="11"/>
      <c r="D39" s="11"/>
      <c r="E39" s="11"/>
      <c r="F39" s="11"/>
      <c r="G39" s="11"/>
      <c r="H39" s="11"/>
      <c r="I39" s="20"/>
      <c r="J39" s="11"/>
    </row>
    <row r="40" spans="2:11" ht="15.75" x14ac:dyDescent="0.25">
      <c r="B40" s="1" t="s">
        <v>10</v>
      </c>
      <c r="C40" s="11"/>
      <c r="D40" s="11"/>
      <c r="E40" s="11"/>
      <c r="F40" s="13"/>
      <c r="G40" s="11"/>
      <c r="H40" s="11"/>
      <c r="I40" s="13"/>
      <c r="J40" s="11"/>
    </row>
    <row r="41" spans="2:11" x14ac:dyDescent="0.2">
      <c r="B41" s="6"/>
    </row>
    <row r="42" spans="2:11" ht="15" x14ac:dyDescent="0.2">
      <c r="B42" s="11" t="s">
        <v>32</v>
      </c>
      <c r="C42" s="11"/>
      <c r="D42" s="11"/>
      <c r="E42" s="11"/>
    </row>
    <row r="43" spans="2:11" ht="15" x14ac:dyDescent="0.2">
      <c r="B43" s="11" t="s">
        <v>33</v>
      </c>
      <c r="C43" s="11"/>
      <c r="D43" s="11"/>
      <c r="E43" s="11"/>
    </row>
    <row r="45" spans="2:11" ht="15" x14ac:dyDescent="0.2">
      <c r="B45" s="11" t="s">
        <v>28</v>
      </c>
      <c r="C45" s="11"/>
      <c r="D45" s="11"/>
      <c r="E45" s="11"/>
    </row>
    <row r="46" spans="2:11" x14ac:dyDescent="0.2">
      <c r="H46" t="s">
        <v>6</v>
      </c>
    </row>
    <row r="47" spans="2:11" ht="15" x14ac:dyDescent="0.2">
      <c r="B47" s="11" t="s">
        <v>29</v>
      </c>
      <c r="C47" s="11"/>
      <c r="D47" s="11"/>
      <c r="E47" s="11"/>
    </row>
    <row r="48" spans="2:11" ht="15" x14ac:dyDescent="0.2">
      <c r="B48" s="11" t="s">
        <v>30</v>
      </c>
      <c r="C48" s="11"/>
      <c r="D48" s="11"/>
      <c r="E48" s="11"/>
      <c r="H48" s="11" t="s">
        <v>4</v>
      </c>
    </row>
    <row r="49" spans="2:8" ht="15" x14ac:dyDescent="0.2">
      <c r="D49" s="2"/>
      <c r="H49" s="11" t="s">
        <v>5</v>
      </c>
    </row>
    <row r="50" spans="2:8" x14ac:dyDescent="0.2">
      <c r="D50" s="2"/>
    </row>
    <row r="51" spans="2:8" x14ac:dyDescent="0.2">
      <c r="B51" s="10"/>
    </row>
  </sheetData>
  <mergeCells count="2">
    <mergeCell ref="B3:I3"/>
    <mergeCell ref="B1:I1"/>
  </mergeCells>
  <phoneticPr fontId="4" type="noConversion"/>
  <pageMargins left="0.19685039370078741" right="0.19685039370078741" top="0.19685039370078741" bottom="0.19685039370078741" header="0.19685039370078741" footer="0.19685039370078741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Terry</dc:creator>
  <cp:lastModifiedBy>Ian Terry</cp:lastModifiedBy>
  <cp:lastPrinted>2019-10-01T13:52:58Z</cp:lastPrinted>
  <dcterms:created xsi:type="dcterms:W3CDTF">2010-11-07T15:26:47Z</dcterms:created>
  <dcterms:modified xsi:type="dcterms:W3CDTF">2019-10-01T13:53:14Z</dcterms:modified>
</cp:coreProperties>
</file>